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Bílá vína" sheetId="1" r:id="rId1"/>
    <sheet name="Červená vína a VOC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/>
  <c r="I7"/>
  <c r="I10"/>
  <c r="I13"/>
  <c r="I19" i="1"/>
  <c r="I13"/>
  <c r="I16"/>
  <c r="I40"/>
  <c r="I28"/>
  <c r="I7"/>
  <c r="I25"/>
  <c r="I34"/>
  <c r="I31"/>
  <c r="I37" l="1"/>
  <c r="I22"/>
  <c r="I10"/>
</calcChain>
</file>

<file path=xl/sharedStrings.xml><?xml version="1.0" encoding="utf-8"?>
<sst xmlns="http://schemas.openxmlformats.org/spreadsheetml/2006/main" count="123" uniqueCount="70">
  <si>
    <t xml:space="preserve">cena </t>
  </si>
  <si>
    <t>cena</t>
  </si>
  <si>
    <t>bez DPH</t>
  </si>
  <si>
    <t>suché</t>
  </si>
  <si>
    <t>polosuché</t>
  </si>
  <si>
    <t>s DPH 21%</t>
  </si>
  <si>
    <t>Odrůda</t>
  </si>
  <si>
    <t>ročník</t>
  </si>
  <si>
    <t>výběr z hroznů</t>
  </si>
  <si>
    <t>pozdní sběr</t>
  </si>
  <si>
    <t>zatřídění</t>
  </si>
  <si>
    <t>Vinařská obec, viniční trať</t>
  </si>
  <si>
    <t>Vína originální certifikace</t>
  </si>
  <si>
    <t>Frankovka</t>
  </si>
  <si>
    <t>Rulandské modré</t>
  </si>
  <si>
    <t>Révová vína jakostní s přívlastkem bílá</t>
  </si>
  <si>
    <t>Nabídka lahvových vín</t>
  </si>
  <si>
    <t>objem láhve  0,75 l</t>
  </si>
  <si>
    <t>6 ks láhví v kartonu</t>
  </si>
  <si>
    <t>Zrálo v dubovém sudu</t>
  </si>
  <si>
    <t>Velké Bílovice</t>
  </si>
  <si>
    <t>Nová hora</t>
  </si>
  <si>
    <t>(cukr: 5,8 g/l, kyseliny: 5,8 g/l)</t>
  </si>
  <si>
    <t>kabinetní víno</t>
  </si>
  <si>
    <t>(cukr: 1,3 g/l, kyseliny: 5,4 g/l)</t>
  </si>
  <si>
    <t>Rakvice</t>
  </si>
  <si>
    <t>Horní Bojanovice</t>
  </si>
  <si>
    <t>Staré hory</t>
  </si>
  <si>
    <t>(cukr: 2,0 g/l, kyseliny: 5,8 g/l)</t>
  </si>
  <si>
    <t>(cukr: 3,9 g/l, kyseliny: 6,0 g/l)</t>
  </si>
  <si>
    <t>Cuvée Pinot</t>
  </si>
  <si>
    <t>(cukr: 1,8 g/l, kyseliny: 5,5 g/l)</t>
  </si>
  <si>
    <t>Krefty</t>
  </si>
  <si>
    <t>pozsdní sběr</t>
  </si>
  <si>
    <t>(cukr:4,0  g/l, kyseliny: 5,2 g/l)</t>
  </si>
  <si>
    <t>Gold Medal Texas International wine comp.</t>
  </si>
  <si>
    <t>Great Gold Medal Texas international wine comp.</t>
  </si>
  <si>
    <t>(cukr: 6,0 g/l, kyseliny: 5,7 g/l)</t>
  </si>
  <si>
    <t>Trkmansko</t>
  </si>
  <si>
    <t>Silver Medal Texas international wine comp</t>
  </si>
  <si>
    <t>(cukr: 1,4 g/l, kyseliny: 6,1 g/l)</t>
  </si>
  <si>
    <t>Kozí horky</t>
  </si>
  <si>
    <t>(cukr: 6,6 g/l, kyseliny: 6,0 g/l)</t>
  </si>
  <si>
    <t>Neuburské</t>
  </si>
  <si>
    <t>Boleradice</t>
  </si>
  <si>
    <t>(cukr: 6,8 g/l, kyseliny: 5,6g/l)</t>
  </si>
  <si>
    <t>Pálava BIO</t>
  </si>
  <si>
    <t>Sauvignon Natur BIO</t>
  </si>
  <si>
    <t>Ryzlink rýnský BIO</t>
  </si>
  <si>
    <t>Cuvée Binder Elegance BIO</t>
  </si>
  <si>
    <r>
      <t xml:space="preserve">Cuvée Binder Premium </t>
    </r>
    <r>
      <rPr>
        <sz val="10"/>
        <color rgb="FF000000"/>
        <rFont val="Calibri"/>
        <family val="2"/>
        <charset val="238"/>
        <scheme val="minor"/>
      </rPr>
      <t>70%VZ+30%SVG</t>
    </r>
    <r>
      <rPr>
        <sz val="13"/>
        <color indexed="8"/>
        <rFont val="Calibri"/>
        <family val="2"/>
        <charset val="238"/>
        <scheme val="minor"/>
      </rPr>
      <t xml:space="preserve"> BIO</t>
    </r>
  </si>
  <si>
    <t>Tramín červený BIO</t>
  </si>
  <si>
    <t>Rulandské šedé BIO</t>
  </si>
  <si>
    <t>Veltlínské zelené BIO</t>
  </si>
  <si>
    <t>Sauvignon BIO</t>
  </si>
  <si>
    <t>(cukr: 2,1g/l, kyseliny: 5,6 g/l)</t>
  </si>
  <si>
    <t>(cukr: 7,1 g/l, kyseliny: 5,6 g/l)</t>
  </si>
  <si>
    <t>Veltlínské zelené  Natur</t>
  </si>
  <si>
    <t>Gold Concours Mondial de Bruxelles 2018/Stříbrná medaile Velkopavlovická vinařská podoblast</t>
  </si>
  <si>
    <t>Framperky</t>
  </si>
  <si>
    <t>(cukr: 0,2 g/l, kyseliny: 6,0 g/l)</t>
  </si>
  <si>
    <t>(cukr: 0,1 g/l, kyseliny: 5,8 g/l)</t>
  </si>
  <si>
    <t xml:space="preserve">Cabernet Sauvignon </t>
  </si>
  <si>
    <t>(cukr: 0,1 g/l, kyseliny: 5,9 g/l)</t>
  </si>
  <si>
    <t>Cabernet Sauvignon - Merlot</t>
  </si>
  <si>
    <t>(cukr: 0,2 g/l, kyseliny: 4,8g/l)</t>
  </si>
  <si>
    <t>Vinařství Pavel Binder</t>
  </si>
  <si>
    <t>objednávky: 725 309 817</t>
  </si>
  <si>
    <t>e-mail: vinarstvi@pavelbinder.cz, www.pavelbinder.cz</t>
  </si>
  <si>
    <t>MO CENÍK platný od 1. 3. 2019</t>
  </si>
</sst>
</file>

<file path=xl/styles.xml><?xml version="1.0" encoding="utf-8"?>
<styleSheet xmlns="http://schemas.openxmlformats.org/spreadsheetml/2006/main">
  <numFmts count="3">
    <numFmt numFmtId="8" formatCode="#,##0.00\ &quot;Kč&quot;;[Red]\-#,##0.00\ &quot;Kč&quot;"/>
    <numFmt numFmtId="164" formatCode="#,##0.00&quot; Kč&quot;;[Red]\-#,##0.00&quot; Kč&quot;"/>
    <numFmt numFmtId="165" formatCode="&quot;cukr: &quot;0.0&quot; g/l&quot;"/>
  </numFmts>
  <fonts count="27">
    <font>
      <sz val="10"/>
      <name val="Arial"/>
      <family val="2"/>
    </font>
    <font>
      <b/>
      <sz val="18"/>
      <color theme="2" tint="-0.499984740745262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1"/>
      <color rgb="FF00B050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indexed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3"/>
      <color indexed="8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b/>
      <sz val="24"/>
      <color theme="9" tint="-0.499984740745262"/>
      <name val="Calibri"/>
      <family val="2"/>
      <charset val="238"/>
      <scheme val="minor"/>
    </font>
    <font>
      <sz val="14"/>
      <color theme="9" tint="-0.499984740745262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10"/>
      <color indexed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7" fillId="0" borderId="0" xfId="0" applyFont="1"/>
    <xf numFmtId="164" fontId="2" fillId="0" borderId="0" xfId="0" applyNumberFormat="1" applyFont="1"/>
    <xf numFmtId="0" fontId="4" fillId="0" borderId="0" xfId="0" applyFont="1"/>
    <xf numFmtId="0" fontId="13" fillId="0" borderId="0" xfId="0" applyFont="1"/>
    <xf numFmtId="0" fontId="20" fillId="0" borderId="0" xfId="0" applyFont="1"/>
    <xf numFmtId="8" fontId="17" fillId="0" borderId="0" xfId="0" applyNumberFormat="1" applyFont="1"/>
    <xf numFmtId="0" fontId="9" fillId="0" borderId="0" xfId="0" applyFont="1"/>
    <xf numFmtId="0" fontId="19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8" fillId="0" borderId="0" xfId="0" applyFont="1"/>
    <xf numFmtId="0" fontId="1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16" fillId="0" borderId="2" xfId="0" applyFont="1" applyBorder="1" applyAlignment="1">
      <alignment horizontal="center"/>
    </xf>
    <xf numFmtId="8" fontId="17" fillId="0" borderId="2" xfId="0" applyNumberFormat="1" applyFont="1" applyBorder="1"/>
    <xf numFmtId="0" fontId="16" fillId="0" borderId="2" xfId="0" applyFont="1" applyBorder="1"/>
    <xf numFmtId="0" fontId="12" fillId="0" borderId="2" xfId="0" applyFont="1" applyBorder="1" applyAlignment="1">
      <alignment horizontal="center"/>
    </xf>
    <xf numFmtId="0" fontId="15" fillId="0" borderId="3" xfId="0" applyFont="1" applyBorder="1"/>
    <xf numFmtId="0" fontId="14" fillId="0" borderId="1" xfId="0" applyFont="1" applyBorder="1" applyAlignment="1">
      <alignment horizontal="left" vertical="center"/>
    </xf>
    <xf numFmtId="0" fontId="16" fillId="0" borderId="4" xfId="0" applyFont="1" applyBorder="1"/>
    <xf numFmtId="0" fontId="12" fillId="0" borderId="4" xfId="0" applyFont="1" applyBorder="1" applyAlignment="1">
      <alignment horizontal="center"/>
    </xf>
    <xf numFmtId="8" fontId="17" fillId="0" borderId="4" xfId="0" applyNumberFormat="1" applyFont="1" applyBorder="1"/>
    <xf numFmtId="0" fontId="16" fillId="0" borderId="0" xfId="0" applyFont="1"/>
    <xf numFmtId="0" fontId="12" fillId="0" borderId="0" xfId="0" applyFont="1" applyAlignment="1">
      <alignment horizontal="center"/>
    </xf>
    <xf numFmtId="165" fontId="21" fillId="0" borderId="0" xfId="0" applyNumberFormat="1" applyFont="1" applyAlignment="1">
      <alignment horizontal="left"/>
    </xf>
    <xf numFmtId="0" fontId="15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2" xfId="0" applyFont="1" applyBorder="1" applyAlignment="1">
      <alignment horizontal="left"/>
    </xf>
    <xf numFmtId="0" fontId="15" fillId="0" borderId="3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5" fillId="0" borderId="5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EEB5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311727</xdr:colOff>
      <xdr:row>0</xdr:row>
      <xdr:rowOff>0</xdr:rowOff>
    </xdr:from>
    <xdr:to>
      <xdr:col>8</xdr:col>
      <xdr:colOff>208331</xdr:colOff>
      <xdr:row>2</xdr:row>
      <xdr:rowOff>49723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B508F983-BD8D-406E-A185-8E0473A52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8545" y="0"/>
          <a:ext cx="1801604" cy="777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topLeftCell="A34" zoomScale="110" zoomScaleNormal="110" workbookViewId="0">
      <selection activeCell="G51" sqref="G51"/>
    </sheetView>
  </sheetViews>
  <sheetFormatPr defaultColWidth="9" defaultRowHeight="15"/>
  <cols>
    <col min="1" max="1" width="19.140625" style="5" customWidth="1"/>
    <col min="2" max="4" width="9" style="5" customWidth="1"/>
    <col min="5" max="5" width="9.7109375" style="5" customWidth="1"/>
    <col min="6" max="6" width="9" style="5" customWidth="1"/>
    <col min="7" max="7" width="15.85546875" style="5" customWidth="1"/>
    <col min="8" max="9" width="12.7109375" style="5" customWidth="1"/>
    <col min="10" max="10" width="9" style="5" customWidth="1"/>
    <col min="11" max="11" width="6.7109375" style="5" customWidth="1"/>
    <col min="12" max="16384" width="9" style="5"/>
  </cols>
  <sheetData>
    <row r="1" spans="1:11" s="1" customFormat="1" ht="33.75" customHeight="1">
      <c r="A1" s="48" t="s">
        <v>16</v>
      </c>
      <c r="B1" s="48"/>
      <c r="C1" s="48"/>
      <c r="D1" s="48"/>
      <c r="E1" s="48"/>
      <c r="F1" s="48"/>
    </row>
    <row r="2" spans="1:11" s="1" customFormat="1" ht="23.25" customHeight="1">
      <c r="A2" s="49"/>
      <c r="B2" s="49"/>
      <c r="C2" s="49"/>
      <c r="D2" s="49"/>
      <c r="E2" s="49"/>
      <c r="F2" s="49"/>
      <c r="G2" s="2"/>
      <c r="H2" s="2"/>
      <c r="I2" s="2"/>
      <c r="K2" s="2"/>
    </row>
    <row r="3" spans="1:11" s="1" customFormat="1" ht="9" customHeight="1">
      <c r="C3" s="3"/>
      <c r="D3" s="3"/>
      <c r="E3" s="3"/>
      <c r="F3" s="3"/>
      <c r="G3" s="3"/>
      <c r="H3" s="3"/>
      <c r="I3" s="3"/>
      <c r="K3" s="3"/>
    </row>
    <row r="4" spans="1:11" s="1" customFormat="1" ht="12.75" customHeight="1">
      <c r="A4" s="26" t="s">
        <v>6</v>
      </c>
      <c r="B4" s="26"/>
      <c r="C4" s="26"/>
      <c r="D4" s="26"/>
      <c r="E4" s="52" t="s">
        <v>10</v>
      </c>
      <c r="F4" s="52"/>
      <c r="G4" s="51" t="s">
        <v>7</v>
      </c>
      <c r="H4" s="27" t="s">
        <v>0</v>
      </c>
      <c r="I4" s="27" t="s">
        <v>1</v>
      </c>
      <c r="K4" s="22"/>
    </row>
    <row r="5" spans="1:11" s="1" customFormat="1" ht="12.75" customHeight="1">
      <c r="A5" s="26" t="s">
        <v>11</v>
      </c>
      <c r="B5" s="28"/>
      <c r="C5" s="28"/>
      <c r="D5" s="28"/>
      <c r="E5" s="52"/>
      <c r="F5" s="52"/>
      <c r="G5" s="51"/>
      <c r="H5" s="27" t="s">
        <v>2</v>
      </c>
      <c r="I5" s="27" t="s">
        <v>5</v>
      </c>
      <c r="K5" s="22"/>
    </row>
    <row r="6" spans="1:11" s="4" customFormat="1" ht="23.25" customHeight="1" thickBot="1">
      <c r="A6" s="50" t="s">
        <v>15</v>
      </c>
      <c r="B6" s="50"/>
      <c r="C6" s="50"/>
      <c r="D6" s="50"/>
      <c r="E6" s="50"/>
      <c r="F6" s="50"/>
      <c r="G6" s="50"/>
      <c r="H6" s="50"/>
      <c r="I6" s="50"/>
    </row>
    <row r="7" spans="1:11" s="12" customFormat="1" ht="18" thickTop="1">
      <c r="A7" s="53" t="s">
        <v>53</v>
      </c>
      <c r="B7" s="53"/>
      <c r="C7" s="53"/>
      <c r="D7" s="53"/>
      <c r="E7" s="35" t="s">
        <v>9</v>
      </c>
      <c r="F7" s="35"/>
      <c r="G7" s="36">
        <v>2016</v>
      </c>
      <c r="H7" s="37">
        <v>148</v>
      </c>
      <c r="I7" s="37">
        <f>H7*1.21</f>
        <v>179.07999999999998</v>
      </c>
    </row>
    <row r="8" spans="1:11" s="12" customFormat="1">
      <c r="A8" s="14" t="s">
        <v>26</v>
      </c>
      <c r="B8" s="42" t="s">
        <v>27</v>
      </c>
      <c r="C8" s="42"/>
      <c r="D8" s="42"/>
      <c r="E8" s="21" t="s">
        <v>3</v>
      </c>
      <c r="F8" s="40" t="s">
        <v>28</v>
      </c>
      <c r="G8" s="40"/>
      <c r="H8" s="40"/>
      <c r="I8" s="40"/>
    </row>
    <row r="9" spans="1:11" s="12" customFormat="1">
      <c r="A9" s="41"/>
      <c r="B9" s="41"/>
      <c r="C9" s="41"/>
      <c r="D9" s="41"/>
      <c r="E9" s="41"/>
      <c r="F9" s="41"/>
      <c r="G9" s="41"/>
      <c r="H9" s="41"/>
      <c r="I9" s="41"/>
    </row>
    <row r="10" spans="1:11" s="12" customFormat="1" ht="17.25">
      <c r="A10" s="43" t="s">
        <v>52</v>
      </c>
      <c r="B10" s="43"/>
      <c r="C10" s="43"/>
      <c r="D10" s="43"/>
      <c r="E10" s="44" t="s">
        <v>9</v>
      </c>
      <c r="F10" s="44"/>
      <c r="G10" s="16">
        <v>2016</v>
      </c>
      <c r="H10" s="13">
        <v>156</v>
      </c>
      <c r="I10" s="13">
        <f>H10*1.21</f>
        <v>188.76</v>
      </c>
    </row>
    <row r="11" spans="1:11" s="12" customFormat="1">
      <c r="A11" s="14" t="s">
        <v>20</v>
      </c>
      <c r="B11" s="14"/>
      <c r="C11" s="14" t="s">
        <v>21</v>
      </c>
      <c r="D11" s="14"/>
      <c r="E11" s="21" t="s">
        <v>3</v>
      </c>
      <c r="F11" s="40" t="s">
        <v>29</v>
      </c>
      <c r="G11" s="40"/>
      <c r="H11" s="40"/>
      <c r="I11" s="40"/>
    </row>
    <row r="12" spans="1:11" s="12" customFormat="1">
      <c r="A12" s="41"/>
      <c r="B12" s="41"/>
      <c r="C12" s="41"/>
      <c r="D12" s="41"/>
      <c r="E12" s="41"/>
      <c r="F12" s="41"/>
      <c r="G12" s="41"/>
      <c r="H12" s="41"/>
      <c r="I12" s="41"/>
    </row>
    <row r="13" spans="1:11" s="12" customFormat="1" ht="17.25">
      <c r="A13" s="43" t="s">
        <v>51</v>
      </c>
      <c r="B13" s="43"/>
      <c r="C13" s="43"/>
      <c r="D13" s="43"/>
      <c r="E13" s="44" t="s">
        <v>33</v>
      </c>
      <c r="F13" s="44"/>
      <c r="G13" s="16">
        <v>2016</v>
      </c>
      <c r="H13" s="13">
        <v>156</v>
      </c>
      <c r="I13" s="13">
        <f>H13*1.21</f>
        <v>188.76</v>
      </c>
    </row>
    <row r="14" spans="1:11" s="12" customFormat="1">
      <c r="A14" s="14" t="s">
        <v>25</v>
      </c>
      <c r="B14" s="14" t="s">
        <v>32</v>
      </c>
      <c r="C14" s="14"/>
      <c r="D14" s="14"/>
      <c r="E14" s="21" t="s">
        <v>3</v>
      </c>
      <c r="F14" s="40" t="s">
        <v>34</v>
      </c>
      <c r="G14" s="40"/>
      <c r="H14" s="40"/>
      <c r="I14" s="40"/>
    </row>
    <row r="15" spans="1:11" s="12" customFormat="1">
      <c r="A15" s="41"/>
      <c r="B15" s="41"/>
      <c r="C15" s="41"/>
      <c r="D15" s="41"/>
      <c r="E15" s="41"/>
      <c r="F15" s="41"/>
      <c r="G15" s="41"/>
      <c r="H15" s="41"/>
      <c r="I15" s="41"/>
    </row>
    <row r="16" spans="1:11" s="12" customFormat="1" ht="17.25">
      <c r="A16" s="43" t="s">
        <v>54</v>
      </c>
      <c r="B16" s="43"/>
      <c r="C16" s="43"/>
      <c r="D16" s="43"/>
      <c r="E16" s="38" t="s">
        <v>9</v>
      </c>
      <c r="F16" s="38"/>
      <c r="G16" s="39">
        <v>2017</v>
      </c>
      <c r="H16" s="13">
        <v>189</v>
      </c>
      <c r="I16" s="13">
        <f>H16*1.21</f>
        <v>228.69</v>
      </c>
    </row>
    <row r="17" spans="1:9" s="12" customFormat="1">
      <c r="A17" s="14" t="s">
        <v>20</v>
      </c>
      <c r="B17" s="42" t="s">
        <v>21</v>
      </c>
      <c r="C17" s="42"/>
      <c r="D17" s="42"/>
      <c r="E17" s="21" t="s">
        <v>3</v>
      </c>
      <c r="F17" s="40" t="s">
        <v>22</v>
      </c>
      <c r="G17" s="40"/>
      <c r="H17" s="40"/>
      <c r="I17" s="40"/>
    </row>
    <row r="18" spans="1:9" s="12" customFormat="1">
      <c r="A18" s="41" t="s">
        <v>35</v>
      </c>
      <c r="B18" s="41"/>
      <c r="C18" s="41"/>
      <c r="D18" s="41"/>
      <c r="E18" s="41"/>
      <c r="F18" s="41"/>
      <c r="G18" s="41"/>
      <c r="H18" s="41"/>
      <c r="I18" s="41"/>
    </row>
    <row r="19" spans="1:9" s="12" customFormat="1" ht="17.25">
      <c r="A19" s="43" t="s">
        <v>50</v>
      </c>
      <c r="B19" s="43"/>
      <c r="C19" s="43"/>
      <c r="D19" s="43"/>
      <c r="E19" s="44" t="s">
        <v>23</v>
      </c>
      <c r="F19" s="44"/>
      <c r="G19" s="16">
        <v>2017</v>
      </c>
      <c r="H19" s="13">
        <v>189</v>
      </c>
      <c r="I19" s="13">
        <f>H19*1.21</f>
        <v>228.69</v>
      </c>
    </row>
    <row r="20" spans="1:9" s="12" customFormat="1">
      <c r="A20" s="14" t="s">
        <v>25</v>
      </c>
      <c r="B20" s="14"/>
      <c r="C20" s="14"/>
      <c r="D20" s="14"/>
      <c r="E20" s="21" t="s">
        <v>3</v>
      </c>
      <c r="F20" s="40" t="s">
        <v>24</v>
      </c>
      <c r="G20" s="40"/>
      <c r="H20" s="40"/>
      <c r="I20" s="40"/>
    </row>
    <row r="21" spans="1:9" s="12" customFormat="1">
      <c r="A21" s="47" t="s">
        <v>36</v>
      </c>
      <c r="B21" s="47"/>
      <c r="C21" s="47"/>
      <c r="D21" s="47"/>
      <c r="E21" s="47"/>
      <c r="F21" s="47"/>
      <c r="G21" s="47"/>
      <c r="H21" s="47"/>
      <c r="I21" s="47"/>
    </row>
    <row r="22" spans="1:9" ht="17.25">
      <c r="A22" s="45" t="s">
        <v>30</v>
      </c>
      <c r="B22" s="45"/>
      <c r="C22" s="45"/>
      <c r="D22" s="45"/>
      <c r="E22" s="31" t="s">
        <v>9</v>
      </c>
      <c r="F22" s="31"/>
      <c r="G22" s="29">
        <v>2017</v>
      </c>
      <c r="H22" s="30">
        <v>173</v>
      </c>
      <c r="I22" s="30">
        <f>H22*1.21</f>
        <v>209.32999999999998</v>
      </c>
    </row>
    <row r="23" spans="1:9">
      <c r="A23" s="14" t="s">
        <v>25</v>
      </c>
      <c r="B23" s="42"/>
      <c r="C23" s="42"/>
      <c r="D23" s="42"/>
      <c r="E23" s="21" t="s">
        <v>3</v>
      </c>
      <c r="F23" s="40" t="s">
        <v>31</v>
      </c>
      <c r="G23" s="40"/>
      <c r="H23" s="40"/>
      <c r="I23" s="40"/>
    </row>
    <row r="24" spans="1:9">
      <c r="A24" s="41"/>
      <c r="B24" s="41"/>
      <c r="C24" s="41"/>
      <c r="D24" s="41"/>
      <c r="E24" s="41"/>
      <c r="F24" s="41"/>
      <c r="G24" s="41"/>
      <c r="H24" s="41"/>
      <c r="I24" s="41"/>
    </row>
    <row r="25" spans="1:9" ht="17.25">
      <c r="A25" s="43" t="s">
        <v>49</v>
      </c>
      <c r="B25" s="43"/>
      <c r="C25" s="43"/>
      <c r="D25" s="43"/>
      <c r="E25" s="38" t="s">
        <v>9</v>
      </c>
      <c r="F25" s="38"/>
      <c r="G25" s="39">
        <v>2017</v>
      </c>
      <c r="H25" s="13">
        <v>189.25</v>
      </c>
      <c r="I25" s="13">
        <f>H25*1.21</f>
        <v>228.99250000000001</v>
      </c>
    </row>
    <row r="26" spans="1:9">
      <c r="A26" s="14" t="s">
        <v>25</v>
      </c>
      <c r="B26" s="42"/>
      <c r="C26" s="42"/>
      <c r="D26" s="42"/>
      <c r="E26" s="21" t="s">
        <v>3</v>
      </c>
      <c r="F26" s="40" t="s">
        <v>37</v>
      </c>
      <c r="G26" s="40"/>
      <c r="H26" s="40"/>
      <c r="I26" s="40"/>
    </row>
    <row r="27" spans="1:9">
      <c r="A27" s="47" t="s">
        <v>39</v>
      </c>
      <c r="B27" s="47"/>
      <c r="C27" s="47"/>
      <c r="D27" s="47"/>
      <c r="E27" s="47"/>
      <c r="F27" s="47"/>
      <c r="G27" s="47"/>
      <c r="H27" s="46"/>
      <c r="I27" s="46"/>
    </row>
    <row r="28" spans="1:9" ht="17.25">
      <c r="A28" s="45" t="s">
        <v>48</v>
      </c>
      <c r="B28" s="45"/>
      <c r="C28" s="45"/>
      <c r="D28" s="45"/>
      <c r="E28" s="54" t="s">
        <v>23</v>
      </c>
      <c r="F28" s="54"/>
      <c r="G28" s="29">
        <v>2017</v>
      </c>
      <c r="H28" s="30">
        <v>189.25</v>
      </c>
      <c r="I28" s="30">
        <f>H28*1.21</f>
        <v>228.99250000000001</v>
      </c>
    </row>
    <row r="29" spans="1:9">
      <c r="A29" s="14" t="s">
        <v>25</v>
      </c>
      <c r="B29" s="42" t="s">
        <v>38</v>
      </c>
      <c r="C29" s="42"/>
      <c r="D29" s="42"/>
      <c r="E29" s="23" t="s">
        <v>3</v>
      </c>
      <c r="F29" s="40" t="s">
        <v>40</v>
      </c>
      <c r="G29" s="40"/>
      <c r="H29" s="40"/>
      <c r="I29" s="40"/>
    </row>
    <row r="30" spans="1:9">
      <c r="A30" s="47"/>
      <c r="B30" s="47"/>
      <c r="C30" s="47"/>
      <c r="D30" s="47"/>
      <c r="E30" s="47"/>
      <c r="F30" s="47"/>
      <c r="G30" s="47"/>
      <c r="H30" s="41"/>
      <c r="I30" s="41"/>
    </row>
    <row r="31" spans="1:9" ht="17.25">
      <c r="A31" s="45" t="s">
        <v>46</v>
      </c>
      <c r="B31" s="45"/>
      <c r="C31" s="45"/>
      <c r="D31" s="45"/>
      <c r="E31" s="31" t="s">
        <v>9</v>
      </c>
      <c r="F31" s="31"/>
      <c r="G31" s="32">
        <v>2017</v>
      </c>
      <c r="H31" s="30">
        <v>189</v>
      </c>
      <c r="I31" s="30">
        <f>H31*1.21</f>
        <v>228.69</v>
      </c>
    </row>
    <row r="32" spans="1:9">
      <c r="A32" s="14" t="s">
        <v>25</v>
      </c>
      <c r="B32" s="42" t="s">
        <v>41</v>
      </c>
      <c r="C32" s="42"/>
      <c r="D32" s="42"/>
      <c r="E32" s="21" t="s">
        <v>4</v>
      </c>
      <c r="F32" s="40" t="s">
        <v>42</v>
      </c>
      <c r="G32" s="40"/>
      <c r="H32" s="40"/>
      <c r="I32" s="40"/>
    </row>
    <row r="33" spans="1:11">
      <c r="A33" s="47" t="s">
        <v>39</v>
      </c>
      <c r="B33" s="47"/>
      <c r="C33" s="47"/>
      <c r="D33" s="47"/>
      <c r="E33" s="47"/>
      <c r="F33" s="47"/>
      <c r="G33" s="47"/>
      <c r="H33" s="46"/>
      <c r="I33" s="46"/>
    </row>
    <row r="34" spans="1:11" ht="17.25">
      <c r="A34" s="45" t="s">
        <v>43</v>
      </c>
      <c r="B34" s="45"/>
      <c r="C34" s="45"/>
      <c r="D34" s="45"/>
      <c r="E34" s="31" t="s">
        <v>9</v>
      </c>
      <c r="F34" s="31"/>
      <c r="G34" s="32">
        <v>2018</v>
      </c>
      <c r="H34" s="30">
        <v>172.72</v>
      </c>
      <c r="I34" s="30">
        <f>H34*1.21</f>
        <v>208.99119999999999</v>
      </c>
    </row>
    <row r="35" spans="1:11">
      <c r="A35" s="14" t="s">
        <v>44</v>
      </c>
      <c r="B35" s="42" t="s">
        <v>27</v>
      </c>
      <c r="C35" s="42"/>
      <c r="D35" s="42"/>
      <c r="E35" s="21" t="s">
        <v>3</v>
      </c>
      <c r="F35" s="40" t="s">
        <v>45</v>
      </c>
      <c r="G35" s="40"/>
      <c r="H35" s="40"/>
      <c r="I35" s="40"/>
    </row>
    <row r="36" spans="1:11">
      <c r="A36" s="47"/>
      <c r="B36" s="47"/>
      <c r="C36" s="47"/>
      <c r="D36" s="47"/>
      <c r="E36" s="47"/>
      <c r="F36" s="47"/>
      <c r="G36" s="47"/>
      <c r="H36" s="46"/>
      <c r="I36" s="46"/>
    </row>
    <row r="37" spans="1:11" ht="17.25">
      <c r="A37" s="45" t="s">
        <v>47</v>
      </c>
      <c r="B37" s="45"/>
      <c r="C37" s="45"/>
      <c r="D37" s="45"/>
      <c r="E37" s="31" t="s">
        <v>9</v>
      </c>
      <c r="F37" s="31"/>
      <c r="G37" s="32">
        <v>2017</v>
      </c>
      <c r="H37" s="30">
        <v>214</v>
      </c>
      <c r="I37" s="30">
        <f>H37*1.21</f>
        <v>258.94</v>
      </c>
    </row>
    <row r="38" spans="1:11">
      <c r="A38" s="14" t="s">
        <v>20</v>
      </c>
      <c r="B38" s="42" t="s">
        <v>21</v>
      </c>
      <c r="C38" s="42"/>
      <c r="D38" s="42"/>
      <c r="E38" s="21" t="s">
        <v>3</v>
      </c>
      <c r="F38" s="40" t="s">
        <v>55</v>
      </c>
      <c r="G38" s="40"/>
      <c r="H38" s="40"/>
      <c r="I38" s="40"/>
    </row>
    <row r="39" spans="1:11">
      <c r="A39" s="41"/>
      <c r="B39" s="41"/>
      <c r="C39" s="41"/>
      <c r="D39" s="41"/>
      <c r="E39" s="41"/>
      <c r="F39" s="41"/>
      <c r="G39" s="41"/>
      <c r="H39" s="41"/>
      <c r="I39" s="41"/>
    </row>
    <row r="40" spans="1:11" ht="17.25">
      <c r="A40" s="45" t="s">
        <v>57</v>
      </c>
      <c r="B40" s="45"/>
      <c r="C40" s="45"/>
      <c r="D40" s="45"/>
      <c r="E40" s="31" t="s">
        <v>9</v>
      </c>
      <c r="F40" s="31"/>
      <c r="G40" s="29">
        <v>2015</v>
      </c>
      <c r="H40" s="30">
        <v>197.52</v>
      </c>
      <c r="I40" s="30">
        <f>H40*1.21</f>
        <v>238.9992</v>
      </c>
    </row>
    <row r="41" spans="1:11">
      <c r="A41" s="14" t="s">
        <v>26</v>
      </c>
      <c r="B41" s="42" t="s">
        <v>27</v>
      </c>
      <c r="C41" s="42"/>
      <c r="D41" s="42"/>
      <c r="E41" s="21" t="s">
        <v>4</v>
      </c>
      <c r="F41" s="40" t="s">
        <v>56</v>
      </c>
      <c r="G41" s="40"/>
      <c r="H41" s="40"/>
      <c r="I41" s="40"/>
    </row>
    <row r="42" spans="1:11">
      <c r="A42" s="47" t="s">
        <v>58</v>
      </c>
      <c r="B42" s="47"/>
      <c r="C42" s="47"/>
      <c r="D42" s="47"/>
      <c r="E42" s="47"/>
      <c r="F42" s="47"/>
      <c r="G42" s="47"/>
      <c r="H42" s="47"/>
      <c r="I42" s="47"/>
    </row>
    <row r="43" spans="1:11" ht="15.75" thickBot="1">
      <c r="A43" s="55"/>
      <c r="B43" s="55"/>
      <c r="C43" s="55"/>
      <c r="D43" s="55"/>
      <c r="E43" s="55"/>
      <c r="F43" s="55"/>
      <c r="G43" s="55"/>
      <c r="H43" s="55"/>
      <c r="I43" s="55"/>
    </row>
    <row r="44" spans="1:11" ht="15.75" thickTop="1"/>
    <row r="45" spans="1:11" ht="3" customHeight="1">
      <c r="A45" s="1"/>
      <c r="B45" s="1"/>
      <c r="C45" s="1"/>
      <c r="D45" s="1"/>
      <c r="E45" s="1"/>
      <c r="F45" s="1"/>
      <c r="G45" s="1"/>
      <c r="H45" s="1"/>
      <c r="I45" s="1"/>
      <c r="K45" s="1"/>
    </row>
    <row r="46" spans="1:11">
      <c r="A46" s="6"/>
      <c r="B46" s="6"/>
      <c r="C46" s="7"/>
      <c r="D46" s="8"/>
      <c r="E46" s="1"/>
      <c r="F46" s="7"/>
      <c r="G46" s="1"/>
      <c r="H46" s="9"/>
      <c r="I46" s="9"/>
      <c r="K46" s="1"/>
    </row>
    <row r="47" spans="1:11">
      <c r="A47" s="1"/>
      <c r="B47" s="1"/>
      <c r="C47" s="10"/>
      <c r="D47" s="8"/>
      <c r="E47" s="1"/>
      <c r="F47" s="1"/>
      <c r="G47" s="1"/>
      <c r="H47" s="1"/>
      <c r="I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K48" s="1"/>
    </row>
  </sheetData>
  <mergeCells count="68">
    <mergeCell ref="A43:G43"/>
    <mergeCell ref="H43:I43"/>
    <mergeCell ref="A40:D40"/>
    <mergeCell ref="B41:D41"/>
    <mergeCell ref="F41:I41"/>
    <mergeCell ref="A42:G42"/>
    <mergeCell ref="H42:I42"/>
    <mergeCell ref="A28:D28"/>
    <mergeCell ref="E28:F28"/>
    <mergeCell ref="B29:D29"/>
    <mergeCell ref="F29:I29"/>
    <mergeCell ref="H30:I30"/>
    <mergeCell ref="A30:G30"/>
    <mergeCell ref="A25:D25"/>
    <mergeCell ref="B26:D26"/>
    <mergeCell ref="F26:I26"/>
    <mergeCell ref="A27:G27"/>
    <mergeCell ref="H27:I27"/>
    <mergeCell ref="H24:I24"/>
    <mergeCell ref="A22:D22"/>
    <mergeCell ref="A24:G24"/>
    <mergeCell ref="A19:D19"/>
    <mergeCell ref="F20:I20"/>
    <mergeCell ref="A21:G21"/>
    <mergeCell ref="H21:I21"/>
    <mergeCell ref="A10:D10"/>
    <mergeCell ref="E10:F10"/>
    <mergeCell ref="B8:D8"/>
    <mergeCell ref="A7:D7"/>
    <mergeCell ref="A9:G9"/>
    <mergeCell ref="F8:I8"/>
    <mergeCell ref="H9:I9"/>
    <mergeCell ref="A1:F1"/>
    <mergeCell ref="A2:F2"/>
    <mergeCell ref="A6:I6"/>
    <mergeCell ref="G4:G5"/>
    <mergeCell ref="E4:F5"/>
    <mergeCell ref="A39:G39"/>
    <mergeCell ref="H39:I39"/>
    <mergeCell ref="A31:D31"/>
    <mergeCell ref="B32:D32"/>
    <mergeCell ref="F32:I32"/>
    <mergeCell ref="H33:I33"/>
    <mergeCell ref="A34:D34"/>
    <mergeCell ref="B35:D35"/>
    <mergeCell ref="F35:I35"/>
    <mergeCell ref="A36:G36"/>
    <mergeCell ref="H36:I36"/>
    <mergeCell ref="A37:D37"/>
    <mergeCell ref="B38:D38"/>
    <mergeCell ref="F38:I38"/>
    <mergeCell ref="A33:G33"/>
    <mergeCell ref="F11:I11"/>
    <mergeCell ref="A12:G12"/>
    <mergeCell ref="H12:I12"/>
    <mergeCell ref="B23:D23"/>
    <mergeCell ref="F23:I23"/>
    <mergeCell ref="A16:D16"/>
    <mergeCell ref="B17:D17"/>
    <mergeCell ref="F17:I17"/>
    <mergeCell ref="A18:G18"/>
    <mergeCell ref="H18:I18"/>
    <mergeCell ref="E19:F19"/>
    <mergeCell ref="A13:D13"/>
    <mergeCell ref="E13:F13"/>
    <mergeCell ref="F14:I14"/>
    <mergeCell ref="A15:G15"/>
    <mergeCell ref="H15:I15"/>
  </mergeCells>
  <phoneticPr fontId="0" type="noConversion"/>
  <printOptions horizontalCentered="1" verticalCentered="1"/>
  <pageMargins left="0.19685039370078741" right="0.19685039370078741" top="0.19685039370078741" bottom="0.35433070866141736" header="0.31496062992125984" footer="0.31496062992125984"/>
  <pageSetup paperSize="9" scale="9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opLeftCell="A4" zoomScale="110" zoomScaleNormal="110" workbookViewId="0">
      <selection activeCell="N18" sqref="N18"/>
    </sheetView>
  </sheetViews>
  <sheetFormatPr defaultColWidth="9" defaultRowHeight="15"/>
  <cols>
    <col min="1" max="6" width="9" style="5" customWidth="1"/>
    <col min="7" max="7" width="6.7109375" style="5" customWidth="1"/>
    <col min="8" max="9" width="12.7109375" style="5" customWidth="1"/>
    <col min="10" max="16384" width="9" style="5"/>
  </cols>
  <sheetData>
    <row r="1" spans="1:9" s="1" customFormat="1" ht="12.75" customHeight="1">
      <c r="A1" s="26" t="s">
        <v>6</v>
      </c>
      <c r="B1" s="26"/>
      <c r="C1" s="26"/>
      <c r="D1" s="26"/>
      <c r="E1" s="52" t="s">
        <v>10</v>
      </c>
      <c r="F1" s="52"/>
      <c r="G1" s="51" t="s">
        <v>7</v>
      </c>
      <c r="H1" s="27" t="s">
        <v>0</v>
      </c>
      <c r="I1" s="27" t="s">
        <v>1</v>
      </c>
    </row>
    <row r="2" spans="1:9" s="1" customFormat="1" ht="12.75" customHeight="1">
      <c r="A2" s="26" t="s">
        <v>11</v>
      </c>
      <c r="B2" s="28"/>
      <c r="C2" s="28"/>
      <c r="D2" s="28"/>
      <c r="E2" s="52"/>
      <c r="F2" s="52"/>
      <c r="G2" s="51"/>
      <c r="H2" s="27" t="s">
        <v>2</v>
      </c>
      <c r="I2" s="27" t="s">
        <v>5</v>
      </c>
    </row>
    <row r="3" spans="1:9" s="1" customFormat="1" ht="23.25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</row>
    <row r="4" spans="1:9" s="11" customFormat="1" ht="17.25">
      <c r="A4" s="45" t="s">
        <v>13</v>
      </c>
      <c r="B4" s="45"/>
      <c r="C4" s="45"/>
      <c r="D4" s="45"/>
      <c r="E4" s="31" t="s">
        <v>9</v>
      </c>
      <c r="F4" s="31"/>
      <c r="G4" s="32">
        <v>2016</v>
      </c>
      <c r="H4" s="30">
        <v>205.7</v>
      </c>
      <c r="I4" s="30">
        <f>H4*1.21</f>
        <v>248.89699999999999</v>
      </c>
    </row>
    <row r="5" spans="1:9" s="15" customFormat="1" ht="15" customHeight="1">
      <c r="A5" s="14" t="s">
        <v>26</v>
      </c>
      <c r="B5" s="42" t="s">
        <v>59</v>
      </c>
      <c r="C5" s="42"/>
      <c r="D5" s="42"/>
      <c r="E5" s="21" t="s">
        <v>3</v>
      </c>
      <c r="F5" s="40" t="s">
        <v>60</v>
      </c>
      <c r="G5" s="40"/>
      <c r="H5" s="40"/>
      <c r="I5" s="40"/>
    </row>
    <row r="6" spans="1:9" s="12" customFormat="1" ht="15" customHeight="1">
      <c r="A6" s="47"/>
      <c r="B6" s="47"/>
      <c r="C6" s="47"/>
      <c r="D6" s="47"/>
      <c r="E6" s="47"/>
      <c r="F6" s="47"/>
      <c r="G6" s="47"/>
      <c r="H6" s="47"/>
      <c r="I6" s="47"/>
    </row>
    <row r="7" spans="1:9" s="11" customFormat="1" ht="17.25">
      <c r="A7" s="45" t="s">
        <v>14</v>
      </c>
      <c r="B7" s="45"/>
      <c r="C7" s="45"/>
      <c r="D7" s="45"/>
      <c r="E7" s="31" t="s">
        <v>8</v>
      </c>
      <c r="F7" s="31"/>
      <c r="G7" s="29">
        <v>2016</v>
      </c>
      <c r="H7" s="30">
        <v>205.78</v>
      </c>
      <c r="I7" s="30">
        <f>H7*1.21</f>
        <v>248.99379999999999</v>
      </c>
    </row>
    <row r="8" spans="1:9" s="14" customFormat="1" ht="15" customHeight="1">
      <c r="A8" s="14" t="s">
        <v>25</v>
      </c>
      <c r="B8" s="42" t="s">
        <v>41</v>
      </c>
      <c r="C8" s="42"/>
      <c r="D8" s="42"/>
      <c r="E8" s="21" t="s">
        <v>3</v>
      </c>
      <c r="F8" s="40" t="s">
        <v>61</v>
      </c>
      <c r="G8" s="40"/>
      <c r="H8" s="40"/>
      <c r="I8" s="40"/>
    </row>
    <row r="9" spans="1:9" s="12" customFormat="1" ht="15" customHeight="1">
      <c r="A9" s="41"/>
      <c r="B9" s="41"/>
      <c r="C9" s="41"/>
      <c r="D9" s="41"/>
      <c r="E9" s="41"/>
      <c r="F9" s="41"/>
      <c r="G9" s="41"/>
      <c r="H9" s="41"/>
      <c r="I9" s="41"/>
    </row>
    <row r="10" spans="1:9" s="1" customFormat="1" ht="23.25" customHeight="1">
      <c r="A10" s="43" t="s">
        <v>62</v>
      </c>
      <c r="B10" s="43"/>
      <c r="C10" s="43"/>
      <c r="D10" s="43"/>
      <c r="E10" s="38" t="s">
        <v>8</v>
      </c>
      <c r="F10" s="11"/>
      <c r="G10" s="16">
        <v>2016</v>
      </c>
      <c r="H10" s="13">
        <v>289.25</v>
      </c>
      <c r="I10" s="13">
        <f>H10*1.21</f>
        <v>349.99250000000001</v>
      </c>
    </row>
    <row r="11" spans="1:9" s="11" customFormat="1" ht="17.25">
      <c r="A11" s="14" t="s">
        <v>25</v>
      </c>
      <c r="B11" s="42" t="s">
        <v>38</v>
      </c>
      <c r="C11" s="42"/>
      <c r="D11" s="42"/>
      <c r="E11" s="21" t="s">
        <v>3</v>
      </c>
      <c r="F11" s="40" t="s">
        <v>63</v>
      </c>
      <c r="G11" s="40"/>
      <c r="H11" s="40"/>
      <c r="I11" s="40"/>
    </row>
    <row r="12" spans="1:9" s="15" customFormat="1">
      <c r="A12" s="33"/>
      <c r="B12" s="33"/>
      <c r="C12" s="33"/>
      <c r="D12" s="33"/>
      <c r="E12" s="33"/>
      <c r="F12" s="33"/>
      <c r="G12" s="33"/>
      <c r="H12" s="33"/>
      <c r="I12" s="33"/>
    </row>
    <row r="13" spans="1:9" s="12" customFormat="1" ht="15" customHeight="1">
      <c r="A13" s="45" t="s">
        <v>64</v>
      </c>
      <c r="B13" s="45"/>
      <c r="C13" s="45"/>
      <c r="D13" s="45"/>
      <c r="E13" s="31" t="s">
        <v>8</v>
      </c>
      <c r="F13" s="31"/>
      <c r="G13" s="29">
        <v>2017</v>
      </c>
      <c r="H13" s="30">
        <v>322.3</v>
      </c>
      <c r="I13" s="30">
        <f>H13*1.21</f>
        <v>389.983</v>
      </c>
    </row>
    <row r="14" spans="1:9" s="12" customFormat="1" ht="15" customHeight="1">
      <c r="A14" s="14" t="s">
        <v>25</v>
      </c>
      <c r="B14" s="42"/>
      <c r="C14" s="42"/>
      <c r="D14" s="42"/>
      <c r="E14" s="21" t="s">
        <v>3</v>
      </c>
      <c r="F14" s="40" t="s">
        <v>65</v>
      </c>
      <c r="G14" s="40"/>
      <c r="H14" s="40"/>
      <c r="I14" s="40"/>
    </row>
    <row r="15" spans="1:9" s="12" customFormat="1" ht="15" customHeight="1" thickBot="1">
      <c r="A15" s="55"/>
      <c r="B15" s="55"/>
      <c r="C15" s="55"/>
      <c r="D15" s="55"/>
      <c r="E15" s="55"/>
      <c r="F15" s="55"/>
      <c r="G15" s="55"/>
      <c r="H15" s="55"/>
      <c r="I15" s="55"/>
    </row>
    <row r="16" spans="1:9" s="12" customFormat="1" ht="15" customHeight="1" thickTop="1">
      <c r="A16" s="47"/>
      <c r="B16" s="47"/>
      <c r="C16" s="47"/>
      <c r="D16" s="47"/>
      <c r="E16" s="47"/>
      <c r="F16" s="47"/>
      <c r="G16" s="47"/>
      <c r="H16" s="46" t="s">
        <v>19</v>
      </c>
      <c r="I16" s="46"/>
    </row>
    <row r="17" spans="1:9">
      <c r="G17" s="1"/>
      <c r="H17" s="1"/>
      <c r="I17" s="1"/>
    </row>
    <row r="18" spans="1:9">
      <c r="G18" s="1"/>
      <c r="H18" s="1"/>
      <c r="I18" s="1"/>
    </row>
    <row r="19" spans="1:9">
      <c r="A19" s="25" t="s">
        <v>66</v>
      </c>
      <c r="B19" s="20"/>
      <c r="C19" s="20"/>
      <c r="G19" s="1"/>
      <c r="I19" s="19" t="s">
        <v>18</v>
      </c>
    </row>
    <row r="20" spans="1:9">
      <c r="A20" s="20" t="s">
        <v>67</v>
      </c>
      <c r="B20" s="20"/>
      <c r="C20" s="20"/>
      <c r="G20" s="1"/>
      <c r="I20" s="19" t="s">
        <v>17</v>
      </c>
    </row>
    <row r="21" spans="1:9">
      <c r="A21" s="20" t="s">
        <v>68</v>
      </c>
      <c r="B21" s="1"/>
      <c r="C21" s="10"/>
      <c r="D21" s="8"/>
      <c r="E21" s="1"/>
      <c r="F21" s="1"/>
      <c r="I21" s="24" t="s">
        <v>69</v>
      </c>
    </row>
    <row r="22" spans="1:9" ht="14.25" customHeight="1">
      <c r="B22" s="18"/>
      <c r="C22" s="18"/>
      <c r="D22" s="18"/>
      <c r="E22" s="18"/>
      <c r="F22" s="18"/>
      <c r="G22" s="18"/>
      <c r="H22" s="18"/>
      <c r="I22" s="18"/>
    </row>
    <row r="23" spans="1:9" ht="14.25" customHeight="1">
      <c r="B23" s="17"/>
      <c r="C23" s="17"/>
      <c r="D23" s="17"/>
      <c r="E23" s="17"/>
      <c r="F23" s="17"/>
      <c r="G23" s="17"/>
      <c r="H23" s="17"/>
      <c r="I23" s="17"/>
    </row>
    <row r="24" spans="1:9" s="1" customFormat="1" ht="14.25" customHeight="1">
      <c r="B24" s="17"/>
      <c r="C24" s="17"/>
      <c r="D24" s="17"/>
      <c r="E24" s="17"/>
      <c r="F24" s="17"/>
      <c r="G24" s="17"/>
      <c r="H24" s="17"/>
      <c r="I24" s="17"/>
    </row>
  </sheetData>
  <mergeCells count="22">
    <mergeCell ref="A16:G16"/>
    <mergeCell ref="H16:I16"/>
    <mergeCell ref="G1:G2"/>
    <mergeCell ref="E1:F2"/>
    <mergeCell ref="B5:D5"/>
    <mergeCell ref="B8:D8"/>
    <mergeCell ref="F5:I5"/>
    <mergeCell ref="F8:I8"/>
    <mergeCell ref="H6:I6"/>
    <mergeCell ref="A6:G6"/>
    <mergeCell ref="A4:D4"/>
    <mergeCell ref="A7:D7"/>
    <mergeCell ref="A10:D10"/>
    <mergeCell ref="B11:D11"/>
    <mergeCell ref="F11:I11"/>
    <mergeCell ref="H9:I9"/>
    <mergeCell ref="A9:G9"/>
    <mergeCell ref="A13:D13"/>
    <mergeCell ref="B14:D14"/>
    <mergeCell ref="F14:I14"/>
    <mergeCell ref="A15:G15"/>
    <mergeCell ref="H15:I15"/>
  </mergeCells>
  <phoneticPr fontId="0" type="noConversion"/>
  <printOptions horizontalCentered="1" verticalCentered="1"/>
  <pageMargins left="0.39370078740157483" right="0.39370078740157483" top="0.19685039370078741" bottom="0.35433070866141736" header="0.31496062992125984" footer="0.31496062992125984"/>
  <pageSetup paperSize="9" scale="95" firstPageNumber="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Bílá vína</vt:lpstr>
      <vt:lpstr>Červená vína a VOC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Potuckova</dc:creator>
  <cp:lastModifiedBy>Emil</cp:lastModifiedBy>
  <cp:lastPrinted>2019-04-05T06:09:13Z</cp:lastPrinted>
  <dcterms:created xsi:type="dcterms:W3CDTF">2007-10-17T10:43:45Z</dcterms:created>
  <dcterms:modified xsi:type="dcterms:W3CDTF">2019-04-05T06:09:39Z</dcterms:modified>
</cp:coreProperties>
</file>